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DU AN 2017\"/>
    </mc:Choice>
  </mc:AlternateContent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41" i="1" l="1"/>
  <c r="G40" i="1"/>
  <c r="G5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42" i="1" l="1"/>
  <c r="G43" i="1" s="1"/>
</calcChain>
</file>

<file path=xl/sharedStrings.xml><?xml version="1.0" encoding="utf-8"?>
<sst xmlns="http://schemas.openxmlformats.org/spreadsheetml/2006/main" count="118" uniqueCount="58">
  <si>
    <t>Thước Êke</t>
  </si>
  <si>
    <t>Bộ bẩy 5 chi tiết</t>
  </si>
  <si>
    <t>Xe đẩy máy hàn rút tôn</t>
  </si>
  <si>
    <t>Bộ</t>
  </si>
  <si>
    <t>cái</t>
  </si>
  <si>
    <t>bộ</t>
  </si>
  <si>
    <t>máy</t>
  </si>
  <si>
    <t>cây</t>
  </si>
  <si>
    <t>Cái</t>
  </si>
  <si>
    <t>Stt</t>
  </si>
  <si>
    <t>Chi tiết kỹ thuật</t>
  </si>
  <si>
    <t xml:space="preserve">SL </t>
  </si>
  <si>
    <t>Hệ thống hút bụi di động</t>
  </si>
  <si>
    <t>Phòng sơn sấy xe du lịch</t>
  </si>
  <si>
    <t xml:space="preserve">bộ </t>
  </si>
  <si>
    <t>Tủ rửa súng sơn</t>
  </si>
  <si>
    <t>Máy</t>
  </si>
  <si>
    <t>Máy mài tác động đơn
 Loại:6"
Tốc độ: 2000 rpm,đầu hơi: 1/4"
trọng lượng: 1.4Kg</t>
  </si>
  <si>
    <t>TỔNG CỘNG TRƯỚC THUẾ</t>
  </si>
  <si>
    <t>VAT 10%</t>
  </si>
  <si>
    <r>
      <rPr>
        <b/>
        <sz val="13"/>
        <color indexed="8"/>
        <rFont val="Times New Roman"/>
        <family val="1"/>
      </rPr>
      <t xml:space="preserve">Máy mài góc cầm tay
</t>
    </r>
    <r>
      <rPr>
        <sz val="13"/>
        <color indexed="8"/>
        <rFont val="Times New Roman"/>
        <family val="1"/>
      </rPr>
      <t>Đường kính 100mm
Tốc độ tự do: 12.000 rpm</t>
    </r>
  </si>
  <si>
    <r>
      <rPr>
        <b/>
        <sz val="13"/>
        <color indexed="8"/>
        <rFont val="Times New Roman"/>
        <family val="1"/>
      </rPr>
      <t>Máy mài kiểu đai</t>
    </r>
    <r>
      <rPr>
        <sz val="13"/>
        <color indexed="8"/>
        <rFont val="Times New Roman"/>
        <family val="1"/>
      </rPr>
      <t xml:space="preserve">
Kích thước đai: 10x330mm
Tốc độ tự do: 16.000vòng/phút
Trọng lượng: 0,8Kg</t>
    </r>
  </si>
  <si>
    <r>
      <rPr>
        <b/>
        <sz val="13"/>
        <color indexed="8"/>
        <rFont val="Times New Roman"/>
        <family val="1"/>
      </rPr>
      <t>Máy khoan hơi 3/8"</t>
    </r>
    <r>
      <rPr>
        <sz val="13"/>
        <color indexed="8"/>
        <rFont val="Times New Roman"/>
        <family val="1"/>
      </rPr>
      <t xml:space="preserve">
  3/8" Drill w/ chuck
Đường kính: 10mm
Tốc độ tự do: 2200/min</t>
    </r>
  </si>
  <si>
    <r>
      <rPr>
        <b/>
        <sz val="13"/>
        <color indexed="8"/>
        <rFont val="Times New Roman"/>
        <family val="1"/>
      </rPr>
      <t xml:space="preserve">Máy hàn rút tôn </t>
    </r>
    <r>
      <rPr>
        <sz val="13"/>
        <color indexed="8"/>
        <rFont val="Times New Roman"/>
        <family val="1"/>
      </rPr>
      <t xml:space="preserve">
Điện áp 1 chiều 220 x 50hz
Công suất cực đại 16KVA
Trọng lượng 20kg
Kích thước 194x185x260mm</t>
    </r>
  </si>
  <si>
    <r>
      <rPr>
        <b/>
        <sz val="13"/>
        <color indexed="8"/>
        <rFont val="Times New Roman"/>
        <family val="1"/>
      </rPr>
      <t>Bộ kéo nắn</t>
    </r>
    <r>
      <rPr>
        <sz val="13"/>
        <color indexed="8"/>
        <rFont val="Times New Roman"/>
        <family val="1"/>
      </rPr>
      <t xml:space="preserve"> 
loại 10 tấn+ xe chở.
Bồm bộ thủy lực và dụng cụ</t>
    </r>
  </si>
  <si>
    <r>
      <rPr>
        <b/>
        <sz val="13"/>
        <color indexed="8"/>
        <rFont val="Times New Roman"/>
        <family val="1"/>
      </rPr>
      <t>Bộ búa dật to</t>
    </r>
    <r>
      <rPr>
        <sz val="13"/>
        <color indexed="8"/>
        <rFont val="Times New Roman"/>
        <family val="1"/>
      </rPr>
      <t xml:space="preserve">
Bao gồm búa giật và 5 móc cho các loại</t>
    </r>
  </si>
  <si>
    <r>
      <rPr>
        <b/>
        <sz val="13"/>
        <color indexed="8"/>
        <rFont val="Times New Roman"/>
        <family val="1"/>
      </rPr>
      <t xml:space="preserve">Máy hàn phủ khí sắt (Máy hàn Mig): </t>
    </r>
    <r>
      <rPr>
        <sz val="13"/>
        <color indexed="8"/>
        <rFont val="Times New Roman"/>
        <family val="1"/>
      </rPr>
      <t xml:space="preserve">
Bao gồm: Máy hàn, Mặc nạ hàn, bao tay, yếm hàn..</t>
    </r>
  </si>
  <si>
    <r>
      <rPr>
        <b/>
        <sz val="13"/>
        <color indexed="8"/>
        <rFont val="Times New Roman"/>
        <family val="1"/>
      </rPr>
      <t xml:space="preserve">Thước lá </t>
    </r>
    <r>
      <rPr>
        <sz val="13"/>
        <color indexed="8"/>
        <rFont val="Times New Roman"/>
        <family val="1"/>
      </rPr>
      <t xml:space="preserve">
Bộ 3 cái: 300mm và 500mm, 1000mm</t>
    </r>
  </si>
  <si>
    <r>
      <rPr>
        <b/>
        <sz val="13"/>
        <color indexed="8"/>
        <rFont val="Times New Roman"/>
        <family val="1"/>
      </rPr>
      <t>Bộ kìm chết 6 chi tiết</t>
    </r>
    <r>
      <rPr>
        <sz val="13"/>
        <color indexed="8"/>
        <rFont val="Times New Roman"/>
        <family val="1"/>
      </rPr>
      <t xml:space="preserve">
Chuyên dụng hỗ trợ kẹp đồng</t>
    </r>
  </si>
  <si>
    <r>
      <rPr>
        <b/>
        <sz val="13"/>
        <color indexed="8"/>
        <rFont val="Times New Roman"/>
        <family val="1"/>
      </rPr>
      <t>Bộ Kéo cắt tôn 3 kéo</t>
    </r>
    <r>
      <rPr>
        <sz val="13"/>
        <color indexed="8"/>
        <rFont val="Times New Roman"/>
        <family val="1"/>
      </rPr>
      <t xml:space="preserve">
Kéo cong trái, cong phải và kéo thẳng</t>
    </r>
  </si>
  <si>
    <r>
      <rPr>
        <b/>
        <sz val="13"/>
        <color indexed="8"/>
        <rFont val="Times New Roman"/>
        <family val="1"/>
      </rPr>
      <t>Đột chặn gân</t>
    </r>
    <r>
      <rPr>
        <sz val="13"/>
        <color indexed="8"/>
        <rFont val="Times New Roman"/>
        <family val="1"/>
      </rPr>
      <t xml:space="preserve"> gồm 5 pcs
size: 18x125mm,21x150mm,26x200mm
29x250mm, 34x300mm</t>
    </r>
  </si>
  <si>
    <r>
      <rPr>
        <b/>
        <sz val="13"/>
        <color indexed="8"/>
        <rFont val="Times New Roman"/>
        <family val="1"/>
      </rPr>
      <t>Bộ tuốc nơ vít 8 cây 
Bộ tô vít bake + dẹp</t>
    </r>
    <r>
      <rPr>
        <sz val="13"/>
        <color indexed="8"/>
        <rFont val="Times New Roman"/>
        <family val="1"/>
      </rPr>
      <t xml:space="preserve">
8PCS Screwdriver Set
Satin/Printing/Tray+Color Box
FABB:6.5x25, FBBB:PH2x25
FAAB:4x100,5.5x100,6.5x150
BAB:PH1x80,PH2x100,PH3x150</t>
    </r>
  </si>
  <si>
    <r>
      <rPr>
        <b/>
        <sz val="13"/>
        <color indexed="8"/>
        <rFont val="Times New Roman"/>
        <family val="1"/>
      </rPr>
      <t>Súng bắn đinh tán</t>
    </r>
    <r>
      <rPr>
        <sz val="13"/>
        <color indexed="8"/>
        <rFont val="Times New Roman"/>
        <family val="1"/>
      </rPr>
      <t xml:space="preserve">
2.4~4.8mm</t>
    </r>
  </si>
  <si>
    <r>
      <rPr>
        <b/>
        <sz val="13"/>
        <color indexed="8"/>
        <rFont val="Times New Roman"/>
        <family val="1"/>
      </rPr>
      <t>Súng thổi gió nóng (sửa chữa cản nhựa)</t>
    </r>
    <r>
      <rPr>
        <sz val="13"/>
        <color indexed="8"/>
        <rFont val="Times New Roman"/>
        <family val="1"/>
      </rPr>
      <t xml:space="preserve">
Công suất 2000W, nhiệt độ 50 - 630</t>
    </r>
    <r>
      <rPr>
        <vertAlign val="superscript"/>
        <sz val="13"/>
        <color indexed="8"/>
        <rFont val="Times New Roman"/>
        <family val="1"/>
      </rPr>
      <t>0</t>
    </r>
    <r>
      <rPr>
        <sz val="13"/>
        <color indexed="8"/>
        <rFont val="Times New Roman"/>
        <family val="1"/>
      </rPr>
      <t xml:space="preserve"> C
tốc độ không tải 150/300/500 lít/phút</t>
    </r>
  </si>
  <si>
    <r>
      <rPr>
        <b/>
        <sz val="13"/>
        <color indexed="8"/>
        <rFont val="Times New Roman"/>
        <family val="1"/>
      </rPr>
      <t>Giàn khuấy sơn, Cân,</t>
    </r>
    <r>
      <rPr>
        <sz val="13"/>
        <color indexed="8"/>
        <rFont val="Times New Roman"/>
        <family val="1"/>
      </rPr>
      <t xml:space="preserve">
 máy tính tra công thức sơn</t>
    </r>
  </si>
  <si>
    <r>
      <rPr>
        <b/>
        <sz val="13"/>
        <rFont val="Times New Roman"/>
        <family val="1"/>
      </rPr>
      <t xml:space="preserve">Đèn sấy hồng ngoại sóng ngắn </t>
    </r>
    <r>
      <rPr>
        <sz val="13"/>
        <rFont val="Times New Roman"/>
        <family val="1"/>
      </rPr>
      <t xml:space="preserve">
 1) Công suất: 3KW
 2) Điện áp 1 ph 230V/50Hz
 3) Diện tích sấy: 1.0x0.9m
 4) Khoảng cách sấy: 0.5-0.7m
 5) Bộ hẹn thời gian cơ khí
 6) Chế độ sấy toàn công suất liên tục và 50% công suất gián  đoạn (flash-off)
7) Kích thước nhỏ gọn bố trí trong khoang sơn nhanh và chuẩn bị bề mặt
8) Chiều cao tối đa: 1300mm</t>
    </r>
  </si>
  <si>
    <r>
      <rPr>
        <b/>
        <sz val="13"/>
        <color indexed="8"/>
        <rFont val="Times New Roman"/>
        <family val="1"/>
      </rPr>
      <t>Máy đánh bóng</t>
    </r>
    <r>
      <rPr>
        <sz val="13"/>
        <color indexed="8"/>
        <rFont val="Times New Roman"/>
        <family val="1"/>
      </rPr>
      <t xml:space="preserve">
</t>
    </r>
    <r>
      <rPr>
        <sz val="13"/>
        <rFont val="Times New Roman"/>
        <family val="1"/>
      </rPr>
      <t>Đường kính : 180mm,Nguồn điện: 220v/50HZ
Công suất: 1200w</t>
    </r>
  </si>
  <si>
    <r>
      <rPr>
        <b/>
        <sz val="13"/>
        <color indexed="8"/>
        <rFont val="Times New Roman"/>
        <family val="1"/>
      </rPr>
      <t>Súng xì hơi</t>
    </r>
    <r>
      <rPr>
        <sz val="13"/>
        <color indexed="8"/>
        <rFont val="Times New Roman"/>
        <family val="1"/>
      </rPr>
      <t xml:space="preserve">
</t>
    </r>
  </si>
  <si>
    <r>
      <rPr>
        <b/>
        <sz val="13"/>
        <color indexed="8"/>
        <rFont val="Times New Roman"/>
        <family val="1"/>
      </rPr>
      <t>Máy chà nhám sơn tròn quĩ đạo kép</t>
    </r>
    <r>
      <rPr>
        <sz val="13"/>
        <color indexed="8"/>
        <rFont val="Times New Roman"/>
        <family val="1"/>
      </rPr>
      <t xml:space="preserve">
 D150mm (6"), 16 lỗ tự hút bụi, đế móc
 Tốc độ quay tự do: 8000v/phút
 Trọng lượng: 0.89kg
 Độ ồn: 82dBA</t>
    </r>
  </si>
  <si>
    <r>
      <rPr>
        <b/>
        <sz val="13"/>
        <color indexed="8"/>
        <rFont val="Times New Roman"/>
        <family val="1"/>
      </rPr>
      <t xml:space="preserve">Máy chà nhám hút bụi loại vuông </t>
    </r>
    <r>
      <rPr>
        <sz val="13"/>
        <color indexed="8"/>
        <rFont val="Times New Roman"/>
        <family val="1"/>
      </rPr>
      <t>OS383CV
Mã code: 8991500111
Thương hiệu: Mirka - Phần Lan
Kích thước đế nhám: 70 x 198 mm (3" x 8")
Trọng lượng máy: 960 g ( đầu chà)
Lượng khí tiêu thụ: 453 l/min
Áp suất làm việc: 6,2 bar
Độ ồn: 75 dBa
Công suất: 179 W
Tốc độ không tải: 10000 prm
Đường kính quỹ đạo: 3 mm
Kích thước đế ( pad): 70 xm 198 mm
Kết nối với máy hút bụi trung tâm.</t>
    </r>
  </si>
  <si>
    <r>
      <rPr>
        <b/>
        <sz val="13"/>
        <color indexed="8"/>
        <rFont val="Times New Roman"/>
        <family val="1"/>
      </rPr>
      <t>Thanh chà dài và ngắn</t>
    </r>
    <r>
      <rPr>
        <sz val="13"/>
        <color indexed="8"/>
        <rFont val="Times New Roman"/>
        <family val="1"/>
      </rPr>
      <t xml:space="preserve">
thanh chà gắn: size: 70x125mm
thanh chà dài: 70x198mm
Loại có lỗ để dùng cho hút bụi</t>
    </r>
  </si>
  <si>
    <r>
      <rPr>
        <b/>
        <sz val="13"/>
        <color indexed="8"/>
        <rFont val="Times New Roman"/>
        <family val="1"/>
      </rPr>
      <t>Súng Phun Sơn ( Spray Gun)</t>
    </r>
    <r>
      <rPr>
        <sz val="13"/>
        <color indexed="8"/>
        <rFont val="Times New Roman"/>
        <family val="1"/>
      </rPr>
      <t xml:space="preserve">
Model: W101-134G
Độ mịn sơn phun: 1,3 mm</t>
    </r>
  </si>
  <si>
    <r>
      <rPr>
        <b/>
        <sz val="13"/>
        <color indexed="8"/>
        <rFont val="Times New Roman"/>
        <family val="1"/>
      </rPr>
      <t>Súng Phun Sơn ( Spray Gun)</t>
    </r>
    <r>
      <rPr>
        <sz val="13"/>
        <color indexed="8"/>
        <rFont val="Times New Roman"/>
        <family val="1"/>
      </rPr>
      <t xml:space="preserve">
Model: W101-134G
Độ mịn sơn phun: 1,5 mm</t>
    </r>
  </si>
  <si>
    <r>
      <rPr>
        <b/>
        <sz val="13"/>
        <color indexed="8"/>
        <rFont val="Times New Roman"/>
        <family val="1"/>
      </rPr>
      <t>Dao bả mastit</t>
    </r>
    <r>
      <rPr>
        <sz val="13"/>
        <color indexed="8"/>
        <rFont val="Times New Roman"/>
        <family val="1"/>
      </rPr>
      <t xml:space="preserve">
bộ 2 cái</t>
    </r>
  </si>
  <si>
    <r>
      <rPr>
        <b/>
        <sz val="13"/>
        <color indexed="8"/>
        <rFont val="Times New Roman"/>
        <family val="1"/>
      </rPr>
      <t>Mặt nạ sơn</t>
    </r>
    <r>
      <rPr>
        <sz val="13"/>
        <color indexed="8"/>
        <rFont val="Times New Roman"/>
        <family val="1"/>
      </rPr>
      <t xml:space="preserve">
Thương hiệu: 3M
Bao gồm 2 cục lọc
Model: 6100</t>
    </r>
  </si>
  <si>
    <r>
      <rPr>
        <b/>
        <sz val="13"/>
        <color indexed="8"/>
        <rFont val="Times New Roman"/>
        <family val="1"/>
      </rPr>
      <t>Tủ đựng dụng cụ sơn, chuẩn bị</t>
    </r>
    <r>
      <rPr>
        <sz val="13"/>
        <color indexed="8"/>
        <rFont val="Times New Roman"/>
        <family val="1"/>
      </rPr>
      <t xml:space="preserve">
 bề mặt,  đánh bóng</t>
    </r>
  </si>
  <si>
    <r>
      <rPr>
        <b/>
        <sz val="13"/>
        <color theme="1"/>
        <rFont val="Times New Roman"/>
        <family val="1"/>
      </rPr>
      <t xml:space="preserve">Đèn sấy hồng ngoại sóng ngắn </t>
    </r>
    <r>
      <rPr>
        <sz val="13"/>
        <color theme="1"/>
        <rFont val="Times New Roman"/>
        <family val="1"/>
      </rPr>
      <t xml:space="preserve">
Nguồn điện cung cấp: 220V
Cường độ dòng điện: 16A
Công suất sấy: 3 KW
</t>
    </r>
  </si>
  <si>
    <t xml:space="preserve">TỔNG CỘNG </t>
  </si>
  <si>
    <t>ĐVT</t>
  </si>
  <si>
    <t>Đơn giá</t>
  </si>
  <si>
    <t>Thành tiền</t>
  </si>
  <si>
    <t>Xuất xứ</t>
  </si>
  <si>
    <t>G7</t>
  </si>
  <si>
    <t>Đài Loan</t>
  </si>
  <si>
    <t>DANH MỤC THIẾT BỊ ĐỀ XUẤT KHOA CÔNG NGHỆ ĐỘNG LỰC</t>
  </si>
  <si>
    <t>Đức</t>
  </si>
  <si>
    <t xml:space="preserve">Tủ dụng cụ Hazet 179-7/145
 Tool trolley
• Large wheels with high loading capacity (∅ 125 mm)with precision ball-bearing and dual rounded rim in the pivot bearing
easy manoeuvrability, even with high dynamic load
• 2 swivel castors with double stop function: fixed castor prevents inadvertent rolling of the trolley,fixed swivel bearing prevents the castors from swivelling, e.g. on an inclined surface
• Protective ring prevents dirt and threads from getting in
• Grey non-marking elastic tyres enable smooth movement
• Three-level locking concept:
- Central locking with cylinder lock and 2 folding keys
- Individual drawer locking prevents unwanted drawer opening
- Mutual drawer locking for a minimum tilting risk
(if necessary, the locking system can easily be deactivated)
• Loading capacity (static): 440 kg
</t>
  </si>
  <si>
    <r>
      <t xml:space="preserve">Thiết bị cân chỉnh góc lái FWA 3630 S40
</t>
    </r>
    <r>
      <rPr>
        <sz val="13"/>
        <color theme="1"/>
        <rFont val="Times New Roman"/>
        <family val="1"/>
      </rPr>
      <t>Total toe (front axle + rear axle)
Partial toe (front axle + rear axle)
Camber
Wheel offset (front axle + rear axle)
Driving angle between axles
After-run
Kingpin angle
Relative steering angle Only for standard alignment
After-run correction range
Lateral offset left/right
Wheel track differential
Axle offset (front axle + rear axle)
Steering wheel angle max. Steering wheel angle not possible for all vehicles
Wheel base differential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</si>
</sst>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Border="1"/>
    <xf numFmtId="164" fontId="8" fillId="0" borderId="1" xfId="1" applyNumberFormat="1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1" xfId="1" applyNumberFormat="1" applyFont="1" applyBorder="1" applyAlignment="1">
      <alignment horizontal="center"/>
    </xf>
    <xf numFmtId="164" fontId="7" fillId="0" borderId="1" xfId="1" applyNumberFormat="1" applyFont="1" applyBorder="1" applyAlignment="1">
      <alignment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64" fontId="7" fillId="0" borderId="0" xfId="1" applyNumberFormat="1" applyFont="1" applyAlignment="1"/>
    <xf numFmtId="164" fontId="8" fillId="0" borderId="1" xfId="1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L40" sqref="L40"/>
    </sheetView>
  </sheetViews>
  <sheetFormatPr defaultRowHeight="16.5" x14ac:dyDescent="0.25"/>
  <cols>
    <col min="1" max="1" width="5.5703125" style="5" customWidth="1"/>
    <col min="2" max="2" width="48.85546875" style="5" customWidth="1"/>
    <col min="3" max="4" width="12.5703125" style="13" customWidth="1"/>
    <col min="5" max="5" width="17.85546875" style="10" customWidth="1"/>
    <col min="6" max="6" width="10.140625" style="15" customWidth="1"/>
    <col min="7" max="7" width="19.7109375" style="10" customWidth="1"/>
    <col min="8" max="16384" width="9.140625" style="5"/>
  </cols>
  <sheetData>
    <row r="1" spans="1:7" ht="30" customHeight="1" x14ac:dyDescent="0.3">
      <c r="A1" s="23" t="s">
        <v>54</v>
      </c>
      <c r="B1" s="23"/>
      <c r="C1" s="23"/>
      <c r="D1" s="23"/>
      <c r="E1" s="23"/>
      <c r="F1" s="23"/>
      <c r="G1" s="23"/>
    </row>
    <row r="2" spans="1:7" ht="24" customHeight="1" x14ac:dyDescent="0.25">
      <c r="F2" s="13"/>
      <c r="G2" s="5"/>
    </row>
    <row r="3" spans="1:7" x14ac:dyDescent="0.25">
      <c r="A3" s="4"/>
      <c r="B3" s="4"/>
      <c r="E3" s="20"/>
      <c r="F3" s="13"/>
      <c r="G3" s="4"/>
    </row>
    <row r="4" spans="1:7" x14ac:dyDescent="0.25">
      <c r="A4" s="6" t="s">
        <v>9</v>
      </c>
      <c r="B4" s="6" t="s">
        <v>10</v>
      </c>
      <c r="C4" s="6" t="s">
        <v>48</v>
      </c>
      <c r="D4" s="6" t="s">
        <v>51</v>
      </c>
      <c r="E4" s="21" t="s">
        <v>49</v>
      </c>
      <c r="F4" s="6" t="s">
        <v>11</v>
      </c>
      <c r="G4" s="6" t="s">
        <v>50</v>
      </c>
    </row>
    <row r="5" spans="1:7" ht="409.5" x14ac:dyDescent="0.25">
      <c r="A5" s="6">
        <v>1</v>
      </c>
      <c r="B5" s="25" t="s">
        <v>56</v>
      </c>
      <c r="C5" s="6" t="s">
        <v>8</v>
      </c>
      <c r="D5" s="6" t="s">
        <v>52</v>
      </c>
      <c r="E5" s="21">
        <v>75000000</v>
      </c>
      <c r="F5" s="6">
        <v>20</v>
      </c>
      <c r="G5" s="22">
        <f>E5*F5</f>
        <v>1500000000</v>
      </c>
    </row>
    <row r="6" spans="1:7" ht="49.5" x14ac:dyDescent="0.25">
      <c r="A6" s="7">
        <v>2</v>
      </c>
      <c r="B6" s="1" t="s">
        <v>20</v>
      </c>
      <c r="C6" s="14" t="s">
        <v>4</v>
      </c>
      <c r="D6" s="14" t="s">
        <v>53</v>
      </c>
      <c r="E6" s="9">
        <v>12490000</v>
      </c>
      <c r="F6" s="16">
        <v>2</v>
      </c>
      <c r="G6" s="9">
        <f t="shared" ref="G6:G22" si="0">F6*E6</f>
        <v>24980000</v>
      </c>
    </row>
    <row r="7" spans="1:7" ht="66" x14ac:dyDescent="0.25">
      <c r="A7" s="7">
        <v>3</v>
      </c>
      <c r="B7" s="1" t="s">
        <v>21</v>
      </c>
      <c r="C7" s="14" t="s">
        <v>4</v>
      </c>
      <c r="D7" s="14" t="s">
        <v>53</v>
      </c>
      <c r="E7" s="9">
        <v>10430000</v>
      </c>
      <c r="F7" s="16">
        <v>2</v>
      </c>
      <c r="G7" s="9">
        <f t="shared" si="0"/>
        <v>20860000</v>
      </c>
    </row>
    <row r="8" spans="1:7" ht="66" x14ac:dyDescent="0.25">
      <c r="A8" s="7">
        <v>4</v>
      </c>
      <c r="B8" s="1" t="s">
        <v>22</v>
      </c>
      <c r="C8" s="14" t="s">
        <v>4</v>
      </c>
      <c r="D8" s="14" t="s">
        <v>53</v>
      </c>
      <c r="E8" s="9">
        <v>7710000</v>
      </c>
      <c r="F8" s="16">
        <v>2</v>
      </c>
      <c r="G8" s="9">
        <f t="shared" si="0"/>
        <v>15420000</v>
      </c>
    </row>
    <row r="9" spans="1:7" ht="82.5" x14ac:dyDescent="0.25">
      <c r="A9" s="7">
        <v>5</v>
      </c>
      <c r="B9" s="1" t="s">
        <v>23</v>
      </c>
      <c r="C9" s="14" t="s">
        <v>5</v>
      </c>
      <c r="D9" s="14" t="s">
        <v>53</v>
      </c>
      <c r="E9" s="9">
        <v>71600000</v>
      </c>
      <c r="F9" s="16">
        <v>2</v>
      </c>
      <c r="G9" s="9">
        <f t="shared" si="0"/>
        <v>143200000</v>
      </c>
    </row>
    <row r="10" spans="1:7" ht="49.5" x14ac:dyDescent="0.25">
      <c r="A10" s="7">
        <v>6</v>
      </c>
      <c r="B10" s="1" t="s">
        <v>24</v>
      </c>
      <c r="C10" s="14" t="s">
        <v>5</v>
      </c>
      <c r="D10" s="14" t="s">
        <v>53</v>
      </c>
      <c r="E10" s="9">
        <v>45400000</v>
      </c>
      <c r="F10" s="16">
        <v>1</v>
      </c>
      <c r="G10" s="9">
        <f t="shared" si="0"/>
        <v>45400000</v>
      </c>
    </row>
    <row r="11" spans="1:7" ht="33" x14ac:dyDescent="0.25">
      <c r="A11" s="7">
        <v>7</v>
      </c>
      <c r="B11" s="1" t="s">
        <v>25</v>
      </c>
      <c r="C11" s="14" t="s">
        <v>5</v>
      </c>
      <c r="D11" s="14" t="s">
        <v>53</v>
      </c>
      <c r="E11" s="9">
        <v>4800000</v>
      </c>
      <c r="F11" s="16">
        <v>1</v>
      </c>
      <c r="G11" s="9">
        <f t="shared" si="0"/>
        <v>4800000</v>
      </c>
    </row>
    <row r="12" spans="1:7" ht="49.5" x14ac:dyDescent="0.25">
      <c r="A12" s="7">
        <v>8</v>
      </c>
      <c r="B12" s="1" t="s">
        <v>26</v>
      </c>
      <c r="C12" s="14" t="s">
        <v>6</v>
      </c>
      <c r="D12" s="14" t="s">
        <v>53</v>
      </c>
      <c r="E12" s="9">
        <v>46400000</v>
      </c>
      <c r="F12" s="16">
        <v>1</v>
      </c>
      <c r="G12" s="9">
        <f t="shared" si="0"/>
        <v>46400000</v>
      </c>
    </row>
    <row r="13" spans="1:7" x14ac:dyDescent="0.25">
      <c r="A13" s="7">
        <v>9</v>
      </c>
      <c r="B13" s="11" t="s">
        <v>0</v>
      </c>
      <c r="C13" s="14" t="s">
        <v>7</v>
      </c>
      <c r="D13" s="14" t="s">
        <v>53</v>
      </c>
      <c r="E13" s="9">
        <v>1105000</v>
      </c>
      <c r="F13" s="16">
        <v>1</v>
      </c>
      <c r="G13" s="9">
        <f t="shared" si="0"/>
        <v>1105000</v>
      </c>
    </row>
    <row r="14" spans="1:7" ht="33" x14ac:dyDescent="0.25">
      <c r="A14" s="7">
        <v>10</v>
      </c>
      <c r="B14" s="1" t="s">
        <v>27</v>
      </c>
      <c r="C14" s="14" t="s">
        <v>4</v>
      </c>
      <c r="D14" s="14" t="s">
        <v>53</v>
      </c>
      <c r="E14" s="9">
        <v>1020000</v>
      </c>
      <c r="F14" s="16">
        <v>1</v>
      </c>
      <c r="G14" s="9">
        <f t="shared" si="0"/>
        <v>1020000</v>
      </c>
    </row>
    <row r="15" spans="1:7" ht="33" x14ac:dyDescent="0.25">
      <c r="A15" s="7">
        <v>11</v>
      </c>
      <c r="B15" s="1" t="s">
        <v>28</v>
      </c>
      <c r="C15" s="14" t="s">
        <v>3</v>
      </c>
      <c r="D15" s="14" t="s">
        <v>53</v>
      </c>
      <c r="E15" s="9">
        <v>5270000</v>
      </c>
      <c r="F15" s="16">
        <v>1</v>
      </c>
      <c r="G15" s="9">
        <f t="shared" si="0"/>
        <v>5270000</v>
      </c>
    </row>
    <row r="16" spans="1:7" ht="33" x14ac:dyDescent="0.25">
      <c r="A16" s="7">
        <v>12</v>
      </c>
      <c r="B16" s="1" t="s">
        <v>29</v>
      </c>
      <c r="C16" s="14" t="s">
        <v>3</v>
      </c>
      <c r="D16" s="14" t="s">
        <v>53</v>
      </c>
      <c r="E16" s="9">
        <v>2635000</v>
      </c>
      <c r="F16" s="16">
        <v>1</v>
      </c>
      <c r="G16" s="9">
        <f t="shared" si="0"/>
        <v>2635000</v>
      </c>
    </row>
    <row r="17" spans="1:7" x14ac:dyDescent="0.25">
      <c r="A17" s="7">
        <v>13</v>
      </c>
      <c r="B17" s="8" t="s">
        <v>1</v>
      </c>
      <c r="C17" s="14" t="s">
        <v>3</v>
      </c>
      <c r="D17" s="14" t="s">
        <v>53</v>
      </c>
      <c r="E17" s="9">
        <v>8330000</v>
      </c>
      <c r="F17" s="16">
        <v>1</v>
      </c>
      <c r="G17" s="9">
        <f t="shared" si="0"/>
        <v>8330000</v>
      </c>
    </row>
    <row r="18" spans="1:7" ht="49.5" x14ac:dyDescent="0.25">
      <c r="A18" s="7">
        <v>14</v>
      </c>
      <c r="B18" s="1" t="s">
        <v>30</v>
      </c>
      <c r="C18" s="14" t="s">
        <v>3</v>
      </c>
      <c r="D18" s="14" t="s">
        <v>53</v>
      </c>
      <c r="E18" s="9">
        <v>3060000</v>
      </c>
      <c r="F18" s="16">
        <v>1</v>
      </c>
      <c r="G18" s="9">
        <f t="shared" si="0"/>
        <v>3060000</v>
      </c>
    </row>
    <row r="19" spans="1:7" ht="115.5" x14ac:dyDescent="0.25">
      <c r="A19" s="7">
        <v>15</v>
      </c>
      <c r="B19" s="1" t="s">
        <v>31</v>
      </c>
      <c r="C19" s="14" t="s">
        <v>5</v>
      </c>
      <c r="D19" s="14" t="s">
        <v>53</v>
      </c>
      <c r="E19" s="9">
        <v>2040000</v>
      </c>
      <c r="F19" s="16">
        <v>1</v>
      </c>
      <c r="G19" s="9">
        <f t="shared" si="0"/>
        <v>2040000</v>
      </c>
    </row>
    <row r="20" spans="1:7" ht="33" x14ac:dyDescent="0.25">
      <c r="A20" s="7">
        <v>16</v>
      </c>
      <c r="B20" s="1" t="s">
        <v>32</v>
      </c>
      <c r="C20" s="14" t="s">
        <v>4</v>
      </c>
      <c r="D20" s="14" t="s">
        <v>53</v>
      </c>
      <c r="E20" s="9">
        <v>1445000</v>
      </c>
      <c r="F20" s="16">
        <v>1</v>
      </c>
      <c r="G20" s="9">
        <f t="shared" si="0"/>
        <v>1445000</v>
      </c>
    </row>
    <row r="21" spans="1:7" ht="52.5" x14ac:dyDescent="0.25">
      <c r="A21" s="7">
        <v>17</v>
      </c>
      <c r="B21" s="1" t="s">
        <v>33</v>
      </c>
      <c r="C21" s="14" t="s">
        <v>4</v>
      </c>
      <c r="D21" s="14" t="s">
        <v>53</v>
      </c>
      <c r="E21" s="9">
        <v>8160000</v>
      </c>
      <c r="F21" s="16">
        <v>1</v>
      </c>
      <c r="G21" s="9">
        <f t="shared" si="0"/>
        <v>8160000</v>
      </c>
    </row>
    <row r="22" spans="1:7" x14ac:dyDescent="0.25">
      <c r="A22" s="7">
        <v>18</v>
      </c>
      <c r="B22" s="11" t="s">
        <v>2</v>
      </c>
      <c r="C22" s="14" t="s">
        <v>4</v>
      </c>
      <c r="D22" s="14" t="s">
        <v>53</v>
      </c>
      <c r="E22" s="9">
        <v>3570000</v>
      </c>
      <c r="F22" s="16">
        <v>1</v>
      </c>
      <c r="G22" s="9">
        <f t="shared" si="0"/>
        <v>3570000</v>
      </c>
    </row>
    <row r="23" spans="1:7" ht="33" x14ac:dyDescent="0.25">
      <c r="A23" s="7">
        <v>20</v>
      </c>
      <c r="B23" s="1" t="s">
        <v>34</v>
      </c>
      <c r="C23" s="14"/>
      <c r="D23" s="14" t="s">
        <v>53</v>
      </c>
      <c r="E23" s="9">
        <v>204000000</v>
      </c>
      <c r="F23" s="16">
        <v>1</v>
      </c>
      <c r="G23" s="9">
        <f>E23*F23</f>
        <v>204000000</v>
      </c>
    </row>
    <row r="24" spans="1:7" x14ac:dyDescent="0.25">
      <c r="A24" s="7">
        <v>21</v>
      </c>
      <c r="B24" s="11" t="s">
        <v>12</v>
      </c>
      <c r="C24" s="14" t="s">
        <v>5</v>
      </c>
      <c r="D24" s="14" t="s">
        <v>53</v>
      </c>
      <c r="E24" s="9">
        <v>51000000</v>
      </c>
      <c r="F24" s="16">
        <v>2</v>
      </c>
      <c r="G24" s="9">
        <f t="shared" ref="G24:G39" si="1">F24*E24</f>
        <v>102000000</v>
      </c>
    </row>
    <row r="25" spans="1:7" x14ac:dyDescent="0.25">
      <c r="A25" s="7">
        <v>22</v>
      </c>
      <c r="B25" s="11" t="s">
        <v>13</v>
      </c>
      <c r="C25" s="14" t="s">
        <v>14</v>
      </c>
      <c r="D25" s="14" t="s">
        <v>53</v>
      </c>
      <c r="E25" s="9">
        <v>342000000</v>
      </c>
      <c r="F25" s="16">
        <v>1</v>
      </c>
      <c r="G25" s="9">
        <f>F25*E25</f>
        <v>342000000</v>
      </c>
    </row>
    <row r="26" spans="1:7" ht="181.5" x14ac:dyDescent="0.25">
      <c r="A26" s="7">
        <v>23</v>
      </c>
      <c r="B26" s="2" t="s">
        <v>35</v>
      </c>
      <c r="C26" s="14" t="s">
        <v>4</v>
      </c>
      <c r="D26" s="14" t="s">
        <v>53</v>
      </c>
      <c r="E26" s="9">
        <v>144500000</v>
      </c>
      <c r="F26" s="16">
        <v>1</v>
      </c>
      <c r="G26" s="9">
        <f t="shared" si="1"/>
        <v>144500000</v>
      </c>
    </row>
    <row r="27" spans="1:7" ht="82.5" x14ac:dyDescent="0.25">
      <c r="A27" s="7">
        <v>24</v>
      </c>
      <c r="B27" s="3" t="s">
        <v>46</v>
      </c>
      <c r="C27" s="14" t="s">
        <v>4</v>
      </c>
      <c r="D27" s="14" t="s">
        <v>53</v>
      </c>
      <c r="E27" s="9">
        <v>178500000</v>
      </c>
      <c r="F27" s="16">
        <v>1</v>
      </c>
      <c r="G27" s="9">
        <f t="shared" si="1"/>
        <v>178500000</v>
      </c>
    </row>
    <row r="28" spans="1:7" ht="76.5" customHeight="1" x14ac:dyDescent="0.25">
      <c r="A28" s="7">
        <v>25</v>
      </c>
      <c r="B28" s="11" t="s">
        <v>15</v>
      </c>
      <c r="C28" s="14" t="s">
        <v>4</v>
      </c>
      <c r="D28" s="14" t="s">
        <v>53</v>
      </c>
      <c r="E28" s="9">
        <v>13600000</v>
      </c>
      <c r="F28" s="16">
        <v>1</v>
      </c>
      <c r="G28" s="9">
        <f t="shared" si="1"/>
        <v>13600000</v>
      </c>
    </row>
    <row r="29" spans="1:7" ht="49.5" x14ac:dyDescent="0.25">
      <c r="A29" s="7">
        <v>26</v>
      </c>
      <c r="B29" s="3" t="s">
        <v>36</v>
      </c>
      <c r="C29" s="14" t="s">
        <v>16</v>
      </c>
      <c r="D29" s="14" t="s">
        <v>53</v>
      </c>
      <c r="E29" s="9">
        <v>14000000</v>
      </c>
      <c r="F29" s="16">
        <v>2</v>
      </c>
      <c r="G29" s="9">
        <f t="shared" si="1"/>
        <v>28000000</v>
      </c>
    </row>
    <row r="30" spans="1:7" ht="33" x14ac:dyDescent="0.25">
      <c r="A30" s="7">
        <v>27</v>
      </c>
      <c r="B30" s="1" t="s">
        <v>37</v>
      </c>
      <c r="C30" s="14" t="s">
        <v>7</v>
      </c>
      <c r="D30" s="14" t="s">
        <v>53</v>
      </c>
      <c r="E30" s="9">
        <v>206000</v>
      </c>
      <c r="F30" s="16">
        <v>2</v>
      </c>
      <c r="G30" s="9">
        <f t="shared" si="1"/>
        <v>412000</v>
      </c>
    </row>
    <row r="31" spans="1:7" ht="66" x14ac:dyDescent="0.25">
      <c r="A31" s="7">
        <v>28</v>
      </c>
      <c r="B31" s="3" t="s">
        <v>17</v>
      </c>
      <c r="C31" s="14" t="s">
        <v>4</v>
      </c>
      <c r="D31" s="14" t="s">
        <v>53</v>
      </c>
      <c r="E31" s="9">
        <v>11050000</v>
      </c>
      <c r="F31" s="16">
        <v>2</v>
      </c>
      <c r="G31" s="9">
        <f t="shared" si="1"/>
        <v>22100000</v>
      </c>
    </row>
    <row r="32" spans="1:7" ht="82.5" x14ac:dyDescent="0.25">
      <c r="A32" s="7">
        <v>29</v>
      </c>
      <c r="B32" s="1" t="s">
        <v>38</v>
      </c>
      <c r="C32" s="14" t="s">
        <v>3</v>
      </c>
      <c r="D32" s="14" t="s">
        <v>53</v>
      </c>
      <c r="E32" s="9">
        <v>10370000</v>
      </c>
      <c r="F32" s="16">
        <v>1</v>
      </c>
      <c r="G32" s="9">
        <f t="shared" si="1"/>
        <v>10370000</v>
      </c>
    </row>
    <row r="33" spans="1:7" ht="214.5" x14ac:dyDescent="0.25">
      <c r="A33" s="7">
        <v>30</v>
      </c>
      <c r="B33" s="1" t="s">
        <v>39</v>
      </c>
      <c r="C33" s="14" t="s">
        <v>4</v>
      </c>
      <c r="D33" s="14" t="s">
        <v>53</v>
      </c>
      <c r="E33" s="17">
        <v>17000000</v>
      </c>
      <c r="F33" s="18">
        <v>1</v>
      </c>
      <c r="G33" s="17">
        <f>E33*F33</f>
        <v>17000000</v>
      </c>
    </row>
    <row r="34" spans="1:7" ht="66" x14ac:dyDescent="0.25">
      <c r="A34" s="7">
        <v>31</v>
      </c>
      <c r="B34" s="1" t="s">
        <v>40</v>
      </c>
      <c r="C34" s="14" t="s">
        <v>3</v>
      </c>
      <c r="D34" s="14" t="s">
        <v>53</v>
      </c>
      <c r="E34" s="9">
        <v>3060000</v>
      </c>
      <c r="F34" s="16">
        <v>2</v>
      </c>
      <c r="G34" s="9">
        <f t="shared" si="1"/>
        <v>6120000</v>
      </c>
    </row>
    <row r="35" spans="1:7" ht="49.5" x14ac:dyDescent="0.25">
      <c r="A35" s="7">
        <v>32</v>
      </c>
      <c r="B35" s="1" t="s">
        <v>41</v>
      </c>
      <c r="C35" s="14" t="s">
        <v>3</v>
      </c>
      <c r="D35" s="14" t="s">
        <v>53</v>
      </c>
      <c r="E35" s="9">
        <v>8750000</v>
      </c>
      <c r="F35" s="16">
        <v>2</v>
      </c>
      <c r="G35" s="9">
        <f t="shared" si="1"/>
        <v>17500000</v>
      </c>
    </row>
    <row r="36" spans="1:7" ht="49.5" x14ac:dyDescent="0.25">
      <c r="A36" s="7">
        <v>33</v>
      </c>
      <c r="B36" s="1" t="s">
        <v>42</v>
      </c>
      <c r="C36" s="14" t="s">
        <v>3</v>
      </c>
      <c r="D36" s="14" t="s">
        <v>53</v>
      </c>
      <c r="E36" s="9">
        <v>7500000</v>
      </c>
      <c r="F36" s="16">
        <v>2</v>
      </c>
      <c r="G36" s="9">
        <f t="shared" si="1"/>
        <v>15000000</v>
      </c>
    </row>
    <row r="37" spans="1:7" ht="33" x14ac:dyDescent="0.25">
      <c r="A37" s="7">
        <v>34</v>
      </c>
      <c r="B37" s="1" t="s">
        <v>43</v>
      </c>
      <c r="C37" s="14" t="s">
        <v>3</v>
      </c>
      <c r="D37" s="14" t="s">
        <v>53</v>
      </c>
      <c r="E37" s="9">
        <v>845000</v>
      </c>
      <c r="F37" s="16">
        <v>4</v>
      </c>
      <c r="G37" s="9">
        <f t="shared" si="1"/>
        <v>3380000</v>
      </c>
    </row>
    <row r="38" spans="1:7" ht="66" x14ac:dyDescent="0.25">
      <c r="A38" s="7">
        <v>35</v>
      </c>
      <c r="B38" s="1" t="s">
        <v>44</v>
      </c>
      <c r="C38" s="14" t="s">
        <v>8</v>
      </c>
      <c r="D38" s="14" t="s">
        <v>53</v>
      </c>
      <c r="E38" s="9">
        <v>3250000</v>
      </c>
      <c r="F38" s="16">
        <v>2</v>
      </c>
      <c r="G38" s="9">
        <f t="shared" si="1"/>
        <v>6500000</v>
      </c>
    </row>
    <row r="39" spans="1:7" ht="33" x14ac:dyDescent="0.25">
      <c r="A39" s="7">
        <v>36</v>
      </c>
      <c r="B39" s="1" t="s">
        <v>45</v>
      </c>
      <c r="C39" s="14" t="s">
        <v>4</v>
      </c>
      <c r="D39" s="14" t="s">
        <v>53</v>
      </c>
      <c r="E39" s="9">
        <v>9770000</v>
      </c>
      <c r="F39" s="16">
        <v>2</v>
      </c>
      <c r="G39" s="9">
        <f t="shared" si="1"/>
        <v>19540000</v>
      </c>
    </row>
    <row r="40" spans="1:7" ht="280.5" x14ac:dyDescent="0.25">
      <c r="A40" s="6">
        <v>37</v>
      </c>
      <c r="B40" s="24" t="s">
        <v>57</v>
      </c>
      <c r="C40" s="6" t="s">
        <v>3</v>
      </c>
      <c r="D40" s="6" t="s">
        <v>55</v>
      </c>
      <c r="E40" s="21">
        <v>2750000000</v>
      </c>
      <c r="F40" s="6">
        <v>1</v>
      </c>
      <c r="G40" s="22">
        <f t="shared" ref="G40" si="2">E40*F40</f>
        <v>2750000000</v>
      </c>
    </row>
    <row r="41" spans="1:7" x14ac:dyDescent="0.25">
      <c r="A41" s="19" t="s">
        <v>18</v>
      </c>
      <c r="B41" s="19"/>
      <c r="C41" s="19"/>
      <c r="D41" s="19"/>
      <c r="E41" s="19"/>
      <c r="F41" s="19"/>
      <c r="G41" s="12">
        <f>SUM(G1:G40)</f>
        <v>5718217000</v>
      </c>
    </row>
    <row r="42" spans="1:7" x14ac:dyDescent="0.25">
      <c r="A42" s="19" t="s">
        <v>19</v>
      </c>
      <c r="B42" s="19"/>
      <c r="C42" s="19"/>
      <c r="D42" s="19"/>
      <c r="E42" s="19"/>
      <c r="F42" s="19"/>
      <c r="G42" s="12">
        <f>G41*0.1</f>
        <v>571821700</v>
      </c>
    </row>
    <row r="43" spans="1:7" x14ac:dyDescent="0.25">
      <c r="A43" s="19" t="s">
        <v>47</v>
      </c>
      <c r="B43" s="19"/>
      <c r="C43" s="19"/>
      <c r="D43" s="19"/>
      <c r="E43" s="19"/>
      <c r="F43" s="19"/>
      <c r="G43" s="12">
        <f>G41+G42</f>
        <v>6290038700</v>
      </c>
    </row>
  </sheetData>
  <mergeCells count="4">
    <mergeCell ref="A1:G1"/>
    <mergeCell ref="A41:F41"/>
    <mergeCell ref="A42:F42"/>
    <mergeCell ref="A43:F43"/>
  </mergeCells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Dang Le Phan Danh</cp:lastModifiedBy>
  <dcterms:created xsi:type="dcterms:W3CDTF">2013-10-07T14:34:27Z</dcterms:created>
  <dcterms:modified xsi:type="dcterms:W3CDTF">2016-08-04T05:50:17Z</dcterms:modified>
</cp:coreProperties>
</file>